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hris\Seafile\My Library\My Library\StinglessBeeBook\Supplementary files\"/>
    </mc:Choice>
  </mc:AlternateContent>
  <xr:revisionPtr revIDLastSave="0" documentId="13_ncr:1_{2C61059C-D0AE-4FF5-942E-FCD10134355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tingless bees" sheetId="1" r:id="rId1"/>
    <sheet name="Wasps" sheetId="2" r:id="rId2"/>
    <sheet name="weights" sheetId="3" r:id="rId3"/>
    <sheet name="Sheet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3" i="3"/>
  <c r="F4" i="3"/>
  <c r="F5" i="3"/>
  <c r="F6" i="3"/>
  <c r="F8" i="3"/>
  <c r="F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Gruter</author>
  </authors>
  <commentList>
    <comment ref="B1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Christoph Gruter:</t>
        </r>
        <r>
          <rPr>
            <sz val="11"/>
            <color indexed="81"/>
            <rFont val="Tahoma"/>
            <family val="2"/>
          </rPr>
          <t xml:space="preserve">
body length</t>
        </r>
      </text>
    </comment>
  </commentList>
</comments>
</file>

<file path=xl/sharedStrings.xml><?xml version="1.0" encoding="utf-8"?>
<sst xmlns="http://schemas.openxmlformats.org/spreadsheetml/2006/main" count="68" uniqueCount="56">
  <si>
    <t>Species</t>
  </si>
  <si>
    <t>Queen weight</t>
  </si>
  <si>
    <t>Worker weight</t>
  </si>
  <si>
    <t>Reference</t>
  </si>
  <si>
    <t>Plebeia pugnax</t>
  </si>
  <si>
    <t>Ribeiro et al. 2006</t>
  </si>
  <si>
    <t>Notes</t>
  </si>
  <si>
    <t>fresh weight, queen prob. Physogastric</t>
  </si>
  <si>
    <t>Schwarziana quadripunctata</t>
  </si>
  <si>
    <t>Nannotrigona testaceicornis</t>
  </si>
  <si>
    <t>Plebeia remota</t>
  </si>
  <si>
    <t>Frieseomelitta varia</t>
  </si>
  <si>
    <t>Baptistella et al. 2012</t>
  </si>
  <si>
    <t>Tetragonisca angustula</t>
  </si>
  <si>
    <t>fresh weight, queen prob. Physogastric, note that Ribeiro et al. 2003b give other weights for fresh queens.</t>
  </si>
  <si>
    <t>Melipona quadrifasciata</t>
  </si>
  <si>
    <t>Scaptotrigona postica</t>
  </si>
  <si>
    <t>Velthuis 1976</t>
  </si>
  <si>
    <t>virgin queen after emergence</t>
  </si>
  <si>
    <t>fresh weight, prob not physogastric</t>
  </si>
  <si>
    <t>Ribeiro et al. 2006; Grüter et al. 2017; Rasmussen&amp;Gonzales 2017</t>
  </si>
  <si>
    <t>weight from late stage pupae</t>
  </si>
  <si>
    <t>Colony size</t>
  </si>
  <si>
    <t>Apis mellifera</t>
  </si>
  <si>
    <t>Polistes chinensis</t>
  </si>
  <si>
    <t>Vespa crabro</t>
  </si>
  <si>
    <t>Dolichovespula media</t>
  </si>
  <si>
    <t>Dolichovespula saxonica</t>
  </si>
  <si>
    <t>Dolichovespula sylvestris</t>
  </si>
  <si>
    <t>Dolichovespula norwegica</t>
  </si>
  <si>
    <t>Vespula vulgaris</t>
  </si>
  <si>
    <t>Vespula germanica</t>
  </si>
  <si>
    <t>Vespula rufa</t>
  </si>
  <si>
    <t>Q-W dimorphism</t>
  </si>
  <si>
    <t>W-W relatedness</t>
  </si>
  <si>
    <t>% repro. Workers</t>
  </si>
  <si>
    <t>Wenseleers &amp; Ratnieks 2006</t>
  </si>
  <si>
    <t>Wenseleers &amp; Ratnieks 2007</t>
  </si>
  <si>
    <t>Wenseleers &amp; Ratnieks 2008</t>
  </si>
  <si>
    <t>Wenseleers &amp; Ratnieks 2009</t>
  </si>
  <si>
    <t>Wenseleers &amp; Ratnieks 2010</t>
  </si>
  <si>
    <t>Wenseleers &amp; Ratnieks 2011</t>
  </si>
  <si>
    <t>Wenseleers &amp; Ratnieks 2012</t>
  </si>
  <si>
    <t>Wenseleers &amp; Ratnieks 2013</t>
  </si>
  <si>
    <t>Wenseleers &amp; Ratnieks 2014</t>
  </si>
  <si>
    <t>Wenseleers &amp; Ratnieks 2015</t>
  </si>
  <si>
    <t>Parachartergus fraternus, Mateus et al. 2004</t>
  </si>
  <si>
    <t>Apoica flavissima; Noll &amp; Zucchi 2002</t>
  </si>
  <si>
    <t>Ageleia have larger queens than workers, Sidnei said</t>
  </si>
  <si>
    <t>Camargo et al. 1976; Lichtenberg et al. 2010</t>
  </si>
  <si>
    <t>Segers et al. 2015; Grüter et al. 2017; Kerr et al. 1962, Prato 2010 (the brood food value is taken from Cham et al. 2019, Table 7)</t>
  </si>
  <si>
    <t xml:space="preserve">dry weight </t>
  </si>
  <si>
    <t>Ribeiro et al. 2006, Katia Aleixo photos</t>
  </si>
  <si>
    <t>Ribeiro et al. 2006, 2006b, Katia Aleixo photos</t>
  </si>
  <si>
    <t>Queen weight (mg)</t>
  </si>
  <si>
    <t>Worker weight (mg)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</si>
</sst>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10" sqref="C10"/>
    </sheetView>
  </sheetViews>
  <sheetFormatPr defaultColWidth="11.453125" defaultRowHeight="14" x14ac:dyDescent="0.3"/>
  <cols>
    <col min="1" max="1" width="27.81640625" style="1" bestFit="1" customWidth="1"/>
    <col min="2" max="2" width="18.6328125" style="3" bestFit="1" customWidth="1"/>
    <col min="3" max="3" width="19.26953125" style="3" bestFit="1" customWidth="1"/>
    <col min="4" max="4" width="37.81640625" style="1" bestFit="1" customWidth="1"/>
    <col min="5" max="16384" width="11.453125" style="1"/>
  </cols>
  <sheetData>
    <row r="1" spans="1:5" x14ac:dyDescent="0.3">
      <c r="A1" s="2" t="s">
        <v>0</v>
      </c>
      <c r="B1" s="6" t="s">
        <v>54</v>
      </c>
      <c r="C1" s="6" t="s">
        <v>55</v>
      </c>
      <c r="D1" s="2" t="s">
        <v>6</v>
      </c>
      <c r="E1" s="2" t="s">
        <v>3</v>
      </c>
    </row>
    <row r="2" spans="1:5" ht="14.5" x14ac:dyDescent="0.35">
      <c r="A2" s="4" t="s">
        <v>8</v>
      </c>
      <c r="B2" s="3">
        <v>14.32</v>
      </c>
      <c r="C2" s="3">
        <v>5.08</v>
      </c>
      <c r="D2" s="1" t="s">
        <v>51</v>
      </c>
      <c r="E2" s="1" t="s">
        <v>52</v>
      </c>
    </row>
    <row r="3" spans="1:5" ht="14.5" x14ac:dyDescent="0.35">
      <c r="A3" s="4" t="s">
        <v>9</v>
      </c>
      <c r="B3" s="3">
        <v>19.37</v>
      </c>
      <c r="C3" s="3">
        <v>7.13</v>
      </c>
      <c r="D3" s="1" t="s">
        <v>7</v>
      </c>
      <c r="E3" s="1" t="s">
        <v>20</v>
      </c>
    </row>
    <row r="4" spans="1:5" ht="14.5" x14ac:dyDescent="0.35">
      <c r="A4" s="4" t="s">
        <v>13</v>
      </c>
      <c r="B4" s="3">
        <v>22.45</v>
      </c>
      <c r="C4" s="3">
        <v>4.62</v>
      </c>
      <c r="E4" s="1" t="s">
        <v>50</v>
      </c>
    </row>
    <row r="5" spans="1:5" ht="14.5" x14ac:dyDescent="0.35">
      <c r="A5" s="4" t="s">
        <v>10</v>
      </c>
      <c r="B5" s="3">
        <v>22.75</v>
      </c>
      <c r="C5" s="3">
        <v>9.61</v>
      </c>
      <c r="D5" s="1" t="s">
        <v>14</v>
      </c>
      <c r="E5" s="1" t="s">
        <v>53</v>
      </c>
    </row>
    <row r="6" spans="1:5" ht="14.5" x14ac:dyDescent="0.35">
      <c r="A6" s="4" t="s">
        <v>11</v>
      </c>
      <c r="B6" s="3">
        <v>24</v>
      </c>
      <c r="C6" s="3">
        <v>10</v>
      </c>
      <c r="D6" s="3" t="s">
        <v>19</v>
      </c>
      <c r="E6" s="1" t="s">
        <v>12</v>
      </c>
    </row>
    <row r="7" spans="1:5" ht="14.5" x14ac:dyDescent="0.3">
      <c r="A7" s="5" t="s">
        <v>4</v>
      </c>
      <c r="B7" s="3">
        <v>33.549999999999997</v>
      </c>
      <c r="C7" s="3">
        <v>6.14</v>
      </c>
      <c r="D7" s="1" t="s">
        <v>7</v>
      </c>
      <c r="E7" s="1" t="s">
        <v>5</v>
      </c>
    </row>
    <row r="8" spans="1:5" ht="14.5" x14ac:dyDescent="0.35">
      <c r="A8" s="4" t="s">
        <v>16</v>
      </c>
      <c r="B8" s="3">
        <v>44.5</v>
      </c>
      <c r="C8" s="3">
        <v>19</v>
      </c>
      <c r="D8" s="1" t="s">
        <v>18</v>
      </c>
      <c r="E8" s="1" t="s">
        <v>17</v>
      </c>
    </row>
    <row r="9" spans="1:5" ht="14.5" x14ac:dyDescent="0.35">
      <c r="A9" s="4" t="s">
        <v>15</v>
      </c>
      <c r="B9" s="3">
        <v>89.9</v>
      </c>
      <c r="C9" s="3">
        <v>88.4</v>
      </c>
      <c r="D9" s="1" t="s">
        <v>21</v>
      </c>
      <c r="E9" s="1" t="s">
        <v>49</v>
      </c>
    </row>
  </sheetData>
  <sortState xmlns:xlrd2="http://schemas.microsoft.com/office/spreadsheetml/2017/richdata2" ref="A2:E9">
    <sortCondition ref="B2:B9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F14" sqref="F14"/>
    </sheetView>
  </sheetViews>
  <sheetFormatPr defaultColWidth="11.54296875" defaultRowHeight="14.5" x14ac:dyDescent="0.35"/>
  <cols>
    <col min="1" max="1" width="24.81640625" bestFit="1" customWidth="1"/>
    <col min="2" max="2" width="17.54296875" bestFit="1" customWidth="1"/>
    <col min="3" max="3" width="17.7265625" style="11" bestFit="1" customWidth="1"/>
    <col min="4" max="4" width="18.1796875" style="11" bestFit="1" customWidth="1"/>
    <col min="7" max="7" width="28" bestFit="1" customWidth="1"/>
  </cols>
  <sheetData>
    <row r="1" spans="1:10" x14ac:dyDescent="0.35">
      <c r="A1" s="2" t="s">
        <v>0</v>
      </c>
      <c r="B1" s="6" t="s">
        <v>33</v>
      </c>
      <c r="C1" s="6" t="s">
        <v>34</v>
      </c>
      <c r="D1" s="6" t="s">
        <v>35</v>
      </c>
      <c r="E1" s="2" t="s">
        <v>3</v>
      </c>
      <c r="G1" s="5"/>
      <c r="H1" s="3"/>
      <c r="I1" s="9"/>
      <c r="J1" s="10"/>
    </row>
    <row r="2" spans="1:10" x14ac:dyDescent="0.35">
      <c r="A2" s="5" t="s">
        <v>23</v>
      </c>
      <c r="B2" s="3">
        <v>1.38</v>
      </c>
      <c r="C2" s="3">
        <v>0.3</v>
      </c>
      <c r="D2" s="3">
        <v>7.0000000000000007E-2</v>
      </c>
      <c r="E2" s="1" t="s">
        <v>36</v>
      </c>
      <c r="F2" s="1"/>
      <c r="G2" s="4"/>
      <c r="H2" s="3"/>
      <c r="I2" s="9"/>
      <c r="J2" s="10"/>
    </row>
    <row r="3" spans="1:10" x14ac:dyDescent="0.35">
      <c r="A3" s="4" t="s">
        <v>24</v>
      </c>
      <c r="B3" s="3">
        <v>1</v>
      </c>
      <c r="C3" s="3">
        <v>0.75</v>
      </c>
      <c r="D3" s="3">
        <v>32</v>
      </c>
      <c r="E3" s="1" t="s">
        <v>37</v>
      </c>
      <c r="F3" s="1"/>
      <c r="G3" s="4"/>
      <c r="H3" s="3"/>
      <c r="I3" s="9"/>
      <c r="J3" s="10"/>
    </row>
    <row r="4" spans="1:10" x14ac:dyDescent="0.35">
      <c r="A4" s="4" t="s">
        <v>25</v>
      </c>
      <c r="B4" s="3">
        <v>1.17</v>
      </c>
      <c r="C4" s="3">
        <v>0.68</v>
      </c>
      <c r="D4" s="3">
        <v>2.8</v>
      </c>
      <c r="E4" s="1" t="s">
        <v>38</v>
      </c>
      <c r="F4" s="1"/>
      <c r="G4" s="4"/>
      <c r="H4" s="3"/>
      <c r="I4" s="9"/>
      <c r="J4" s="10"/>
    </row>
    <row r="5" spans="1:10" x14ac:dyDescent="0.35">
      <c r="A5" s="4" t="s">
        <v>26</v>
      </c>
      <c r="B5" s="3">
        <v>1.33</v>
      </c>
      <c r="C5" s="3">
        <v>0.71</v>
      </c>
      <c r="D5" s="3">
        <v>5.7</v>
      </c>
      <c r="E5" s="1" t="s">
        <v>39</v>
      </c>
      <c r="F5" s="1"/>
      <c r="G5" s="4"/>
      <c r="H5" s="3"/>
      <c r="I5" s="9"/>
      <c r="J5" s="10"/>
    </row>
    <row r="6" spans="1:10" x14ac:dyDescent="0.35">
      <c r="A6" s="4" t="s">
        <v>27</v>
      </c>
      <c r="B6" s="3">
        <v>1.32</v>
      </c>
      <c r="C6" s="3">
        <v>0.62</v>
      </c>
      <c r="D6" s="3">
        <v>11.9</v>
      </c>
      <c r="E6" s="1" t="s">
        <v>40</v>
      </c>
      <c r="F6" s="1"/>
      <c r="G6" s="4"/>
      <c r="H6" s="3"/>
      <c r="I6" s="9"/>
      <c r="J6" s="10"/>
    </row>
    <row r="7" spans="1:10" x14ac:dyDescent="0.35">
      <c r="A7" s="4" t="s">
        <v>28</v>
      </c>
      <c r="B7" s="3">
        <v>1.37</v>
      </c>
      <c r="C7" s="3">
        <v>0.68</v>
      </c>
      <c r="D7" s="3">
        <v>9.3000000000000007</v>
      </c>
      <c r="E7" s="1" t="s">
        <v>41</v>
      </c>
      <c r="F7" s="1"/>
      <c r="G7" s="4"/>
      <c r="H7" s="3"/>
      <c r="I7" s="9"/>
      <c r="J7" s="10"/>
    </row>
    <row r="8" spans="1:10" x14ac:dyDescent="0.35">
      <c r="A8" s="4" t="s">
        <v>29</v>
      </c>
      <c r="B8" s="3">
        <v>1.58</v>
      </c>
      <c r="C8" s="3">
        <v>0.71</v>
      </c>
      <c r="D8" s="3">
        <v>8</v>
      </c>
      <c r="E8" s="1" t="s">
        <v>42</v>
      </c>
      <c r="F8" s="1"/>
      <c r="G8" s="4"/>
      <c r="H8" s="3"/>
      <c r="I8" s="9"/>
      <c r="J8" s="10"/>
    </row>
    <row r="9" spans="1:10" x14ac:dyDescent="0.35">
      <c r="A9" s="4" t="s">
        <v>30</v>
      </c>
      <c r="B9" s="3">
        <v>1.38</v>
      </c>
      <c r="C9" s="3">
        <v>0.51</v>
      </c>
      <c r="D9" s="3">
        <v>1</v>
      </c>
      <c r="E9" s="1" t="s">
        <v>43</v>
      </c>
      <c r="F9" s="1"/>
      <c r="G9" s="4"/>
      <c r="H9" s="3"/>
      <c r="I9" s="9"/>
      <c r="J9" s="10"/>
    </row>
    <row r="10" spans="1:10" x14ac:dyDescent="0.35">
      <c r="A10" s="4" t="s">
        <v>31</v>
      </c>
      <c r="B10" s="3">
        <v>1.44</v>
      </c>
      <c r="C10" s="3">
        <v>0.46</v>
      </c>
      <c r="D10" s="3">
        <v>1.6</v>
      </c>
      <c r="E10" s="1" t="s">
        <v>44</v>
      </c>
      <c r="F10" s="1"/>
      <c r="I10" s="10"/>
      <c r="J10" s="10"/>
    </row>
    <row r="11" spans="1:10" x14ac:dyDescent="0.35">
      <c r="A11" s="4" t="s">
        <v>32</v>
      </c>
      <c r="B11" s="3">
        <v>1.55</v>
      </c>
      <c r="C11" s="3">
        <v>0.57999999999999996</v>
      </c>
      <c r="D11" s="3">
        <v>9.1999999999999993</v>
      </c>
      <c r="E11" s="1" t="s">
        <v>45</v>
      </c>
      <c r="F11" s="1"/>
      <c r="I11" s="10"/>
      <c r="J11" s="10"/>
    </row>
    <row r="12" spans="1:10" x14ac:dyDescent="0.35">
      <c r="A12" s="4"/>
      <c r="I12" s="10"/>
      <c r="J12" s="10"/>
    </row>
    <row r="13" spans="1:10" x14ac:dyDescent="0.35">
      <c r="A13" s="4" t="s">
        <v>46</v>
      </c>
      <c r="I13" s="10"/>
      <c r="J13" s="10"/>
    </row>
    <row r="14" spans="1:10" x14ac:dyDescent="0.35">
      <c r="A14" s="4" t="s">
        <v>47</v>
      </c>
      <c r="I14" s="10"/>
      <c r="J14" s="10"/>
    </row>
    <row r="15" spans="1:10" x14ac:dyDescent="0.35">
      <c r="A15" s="1" t="s">
        <v>48</v>
      </c>
      <c r="B15" s="3"/>
      <c r="I15" s="10"/>
      <c r="J15" s="10"/>
    </row>
    <row r="16" spans="1:10" x14ac:dyDescent="0.35">
      <c r="A16" s="4"/>
      <c r="I16" s="10"/>
      <c r="J16" s="10"/>
    </row>
    <row r="17" spans="1:10" x14ac:dyDescent="0.35">
      <c r="A17" s="4"/>
      <c r="I17" s="10"/>
      <c r="J17" s="10"/>
    </row>
    <row r="18" spans="1:10" x14ac:dyDescent="0.35">
      <c r="A18" s="4"/>
      <c r="I18" s="10"/>
      <c r="J18" s="10"/>
    </row>
    <row r="19" spans="1:10" x14ac:dyDescent="0.35">
      <c r="I19" s="10"/>
      <c r="J19" s="10"/>
    </row>
    <row r="20" spans="1:10" x14ac:dyDescent="0.35">
      <c r="I20" s="10"/>
      <c r="J20" s="10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F2" sqref="F2"/>
    </sheetView>
  </sheetViews>
  <sheetFormatPr defaultColWidth="9.1796875" defaultRowHeight="14.5" x14ac:dyDescent="0.35"/>
  <cols>
    <col min="1" max="1" width="28.1796875" bestFit="1" customWidth="1"/>
    <col min="2" max="2" width="12.7265625" bestFit="1" customWidth="1"/>
    <col min="3" max="3" width="15.26953125" bestFit="1" customWidth="1"/>
    <col min="4" max="4" width="15.7265625" bestFit="1" customWidth="1"/>
  </cols>
  <sheetData>
    <row r="1" spans="1:6" x14ac:dyDescent="0.35">
      <c r="A1" s="2" t="s">
        <v>0</v>
      </c>
      <c r="B1" s="6" t="s">
        <v>22</v>
      </c>
      <c r="C1" s="6" t="s">
        <v>1</v>
      </c>
      <c r="D1" s="6" t="s">
        <v>2</v>
      </c>
    </row>
    <row r="2" spans="1:6" x14ac:dyDescent="0.35">
      <c r="A2" s="5" t="s">
        <v>4</v>
      </c>
      <c r="B2" s="7"/>
      <c r="C2" s="3">
        <v>33.549999999999997</v>
      </c>
      <c r="D2" s="3">
        <v>6.14</v>
      </c>
      <c r="F2">
        <f>SUM(C2/D2)</f>
        <v>5.4641693811074914</v>
      </c>
    </row>
    <row r="3" spans="1:6" x14ac:dyDescent="0.35">
      <c r="A3" s="4" t="s">
        <v>8</v>
      </c>
      <c r="B3" s="8"/>
      <c r="C3" s="3">
        <v>14.32</v>
      </c>
      <c r="D3" s="3">
        <v>5.08</v>
      </c>
      <c r="F3">
        <f t="shared" ref="F3:F9" si="0">SUM(C3/D3)</f>
        <v>2.8188976377952755</v>
      </c>
    </row>
    <row r="4" spans="1:6" x14ac:dyDescent="0.35">
      <c r="A4" s="4" t="s">
        <v>10</v>
      </c>
      <c r="B4" s="8"/>
      <c r="C4" s="3">
        <v>22.75</v>
      </c>
      <c r="D4" s="3">
        <v>9.61</v>
      </c>
      <c r="F4">
        <f t="shared" si="0"/>
        <v>2.3673257023933405</v>
      </c>
    </row>
    <row r="5" spans="1:6" x14ac:dyDescent="0.35">
      <c r="A5" s="4" t="s">
        <v>11</v>
      </c>
      <c r="B5" s="8"/>
      <c r="C5" s="3">
        <v>24</v>
      </c>
      <c r="D5" s="3">
        <v>10</v>
      </c>
      <c r="F5">
        <f t="shared" si="0"/>
        <v>2.4</v>
      </c>
    </row>
    <row r="6" spans="1:6" x14ac:dyDescent="0.35">
      <c r="A6" s="4" t="s">
        <v>16</v>
      </c>
      <c r="B6" s="8"/>
      <c r="C6" s="3">
        <v>44.5</v>
      </c>
      <c r="D6" s="3">
        <v>19</v>
      </c>
      <c r="F6">
        <f t="shared" si="0"/>
        <v>2.3421052631578947</v>
      </c>
    </row>
    <row r="7" spans="1:6" x14ac:dyDescent="0.35">
      <c r="A7" s="4" t="s">
        <v>15</v>
      </c>
      <c r="B7" s="8"/>
      <c r="C7" s="3">
        <v>89.9</v>
      </c>
      <c r="D7" s="3">
        <v>88.4</v>
      </c>
    </row>
    <row r="8" spans="1:6" x14ac:dyDescent="0.35">
      <c r="A8" s="4" t="s">
        <v>9</v>
      </c>
      <c r="B8" s="8"/>
      <c r="C8" s="3">
        <v>19.37</v>
      </c>
      <c r="D8" s="3">
        <v>7.13</v>
      </c>
      <c r="F8">
        <f t="shared" si="0"/>
        <v>2.7166900420757365</v>
      </c>
    </row>
    <row r="9" spans="1:6" x14ac:dyDescent="0.35">
      <c r="A9" s="4" t="s">
        <v>13</v>
      </c>
      <c r="C9" s="3">
        <v>22.45</v>
      </c>
      <c r="D9" s="3">
        <v>4.62</v>
      </c>
      <c r="F9">
        <f t="shared" si="0"/>
        <v>4.8593073593073592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Stingless bees</vt:lpstr>
      <vt:lpstr>Wasps</vt:lpstr>
      <vt:lpstr>weights</vt:lpstr>
      <vt:lpstr>Sheet2</vt:lpstr>
    </vt:vector>
  </TitlesOfParts>
  <Company>Johannes Gutenberg-Universität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Grüter, Dr. Christoph</dc:creator>
  <cp:lastModifiedBy>chris</cp:lastModifiedBy>
  <dcterms:created xsi:type="dcterms:W3CDTF">2017-11-10T08:32:03Z</dcterms:created>
  <dcterms:modified xsi:type="dcterms:W3CDTF">2020-11-27T10:22:35Z</dcterms:modified>
</cp:coreProperties>
</file>